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ron\Documents\A - ZENAMED\Zenalyser mini\Resources\"/>
    </mc:Choice>
  </mc:AlternateContent>
  <bookViews>
    <workbookView xWindow="0" yWindow="0" windowWidth="12495" windowHeight="6810"/>
  </bookViews>
  <sheets>
    <sheet name="Sheet1" sheetId="1" r:id="rId1"/>
  </sheets>
  <calcPr calcId="152511"/>
  <customWorkbookViews>
    <customWorkbookView name="keron fletcher - Personal View" guid="{42AECC6E-5B62-44A9-9D7E-4CA7C7986BAD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E63" i="1"/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73" i="1" l="1"/>
  <c r="I72" i="1"/>
  <c r="I71" i="1"/>
  <c r="I68" i="1"/>
  <c r="I67" i="1"/>
  <c r="I66" i="1"/>
  <c r="I65" i="1"/>
  <c r="I64" i="1"/>
  <c r="I63" i="1"/>
  <c r="I62" i="1"/>
  <c r="I61" i="1"/>
  <c r="I60" i="1"/>
  <c r="I59" i="1"/>
  <c r="H73" i="1"/>
  <c r="H72" i="1"/>
  <c r="H71" i="1"/>
  <c r="H68" i="1"/>
  <c r="H67" i="1"/>
  <c r="H66" i="1"/>
  <c r="H65" i="1"/>
  <c r="H64" i="1"/>
  <c r="H63" i="1"/>
  <c r="H62" i="1"/>
  <c r="H61" i="1"/>
  <c r="H60" i="1"/>
  <c r="H59" i="1"/>
  <c r="G73" i="1"/>
  <c r="G72" i="1"/>
  <c r="G71" i="1"/>
  <c r="G68" i="1"/>
  <c r="G67" i="1"/>
  <c r="G66" i="1"/>
  <c r="G65" i="1"/>
  <c r="G64" i="1"/>
  <c r="G63" i="1"/>
  <c r="G62" i="1"/>
  <c r="G61" i="1"/>
  <c r="G60" i="1"/>
  <c r="G59" i="1"/>
  <c r="F73" i="1"/>
  <c r="F72" i="1"/>
  <c r="F71" i="1"/>
  <c r="F68" i="1"/>
  <c r="F67" i="1"/>
  <c r="F66" i="1"/>
  <c r="F65" i="1"/>
  <c r="F64" i="1"/>
  <c r="F63" i="1"/>
  <c r="F62" i="1"/>
  <c r="F61" i="1"/>
  <c r="F60" i="1"/>
  <c r="F59" i="1"/>
  <c r="E73" i="1"/>
  <c r="E72" i="1"/>
  <c r="E71" i="1"/>
  <c r="E68" i="1"/>
  <c r="E67" i="1"/>
  <c r="E66" i="1"/>
  <c r="E65" i="1"/>
  <c r="E64" i="1"/>
  <c r="E62" i="1"/>
  <c r="E61" i="1"/>
  <c r="E60" i="1"/>
  <c r="E59" i="1"/>
  <c r="D73" i="1"/>
  <c r="D72" i="1"/>
  <c r="D71" i="1"/>
  <c r="D68" i="1"/>
  <c r="D67" i="1"/>
  <c r="D66" i="1"/>
  <c r="D65" i="1"/>
  <c r="D64" i="1"/>
  <c r="D63" i="1"/>
  <c r="D62" i="1"/>
  <c r="D61" i="1"/>
  <c r="D60" i="1"/>
  <c r="D59" i="1"/>
  <c r="C73" i="1"/>
  <c r="C72" i="1"/>
  <c r="C71" i="1"/>
  <c r="C68" i="1"/>
  <c r="C67" i="1"/>
  <c r="C66" i="1"/>
  <c r="C65" i="1"/>
  <c r="C64" i="1"/>
  <c r="C63" i="1"/>
  <c r="C62" i="1"/>
  <c r="C61" i="1"/>
  <c r="C60" i="1"/>
  <c r="C59" i="1"/>
  <c r="D74" i="1" l="1"/>
  <c r="D20" i="1" s="1"/>
  <c r="F74" i="1"/>
  <c r="F20" i="1" s="1"/>
  <c r="H74" i="1"/>
  <c r="H20" i="1" s="1"/>
  <c r="E74" i="1"/>
  <c r="E20" i="1" s="1"/>
  <c r="I74" i="1"/>
  <c r="I20" i="1" s="1"/>
  <c r="G74" i="1"/>
  <c r="G20" i="1" s="1"/>
  <c r="C74" i="1"/>
  <c r="C20" i="1" s="1"/>
  <c r="J20" i="1" l="1"/>
</calcChain>
</file>

<file path=xl/sharedStrings.xml><?xml version="1.0" encoding="utf-8"?>
<sst xmlns="http://schemas.openxmlformats.org/spreadsheetml/2006/main" count="69" uniqueCount="47">
  <si>
    <t>Drink</t>
  </si>
  <si>
    <t>Monday</t>
  </si>
  <si>
    <t>Tuesday</t>
  </si>
  <si>
    <t>Wednesday</t>
  </si>
  <si>
    <t>Thursday</t>
  </si>
  <si>
    <t>Friday</t>
  </si>
  <si>
    <t>Saturday</t>
  </si>
  <si>
    <t>Sunday</t>
  </si>
  <si>
    <t>Wine - medium glass</t>
  </si>
  <si>
    <t>Wine - large glass</t>
  </si>
  <si>
    <t>Champagne</t>
  </si>
  <si>
    <t>Cider - regular strength</t>
  </si>
  <si>
    <t>Cider - strong</t>
  </si>
  <si>
    <t>Alcohopop - bottles</t>
  </si>
  <si>
    <t>Vodka - pub measure (25cl)</t>
  </si>
  <si>
    <t>Whisky - pub measure (25cl)</t>
  </si>
  <si>
    <t>Gin - pub measure (25cl)</t>
  </si>
  <si>
    <t>Rum - pub measure (25cl)</t>
  </si>
  <si>
    <t>Port - pub measure (50cl)</t>
  </si>
  <si>
    <t>Sherry - pub measure (50cl)</t>
  </si>
  <si>
    <t>Martini - pub measure (50cl)</t>
  </si>
  <si>
    <t>Beer/lager - pint, normal strength</t>
  </si>
  <si>
    <t>Beer/lager - pint, strong</t>
  </si>
  <si>
    <t>Drink                      Amount</t>
  </si>
  <si>
    <r>
      <rPr>
        <b/>
        <sz val="12"/>
        <color theme="1"/>
        <rFont val="Calibri"/>
        <family val="2"/>
        <scheme val="minor"/>
      </rPr>
      <t>Beer/lager</t>
    </r>
    <r>
      <rPr>
        <sz val="12"/>
        <color theme="1"/>
        <rFont val="Calibri"/>
        <family val="2"/>
        <scheme val="minor"/>
      </rPr>
      <t xml:space="preserve">     pint, normal strength</t>
    </r>
  </si>
  <si>
    <r>
      <rPr>
        <b/>
        <sz val="12"/>
        <color theme="1"/>
        <rFont val="Calibri"/>
        <family val="2"/>
        <scheme val="minor"/>
      </rPr>
      <t xml:space="preserve">Beer/lager    </t>
    </r>
    <r>
      <rPr>
        <sz val="12"/>
        <color theme="1"/>
        <rFont val="Calibri"/>
        <family val="2"/>
        <scheme val="minor"/>
      </rPr>
      <t xml:space="preserve"> pint, strong</t>
    </r>
  </si>
  <si>
    <r>
      <t>Champagne</t>
    </r>
    <r>
      <rPr>
        <sz val="12"/>
        <color theme="1"/>
        <rFont val="Calibri"/>
        <family val="2"/>
        <scheme val="minor"/>
      </rPr>
      <t xml:space="preserve">   glasses</t>
    </r>
  </si>
  <si>
    <r>
      <rPr>
        <b/>
        <sz val="12"/>
        <color theme="1"/>
        <rFont val="Calibri"/>
        <family val="2"/>
        <scheme val="minor"/>
      </rPr>
      <t>Alcohopop</t>
    </r>
    <r>
      <rPr>
        <sz val="12"/>
        <color theme="1"/>
        <rFont val="Calibri"/>
        <family val="2"/>
        <scheme val="minor"/>
      </rPr>
      <t xml:space="preserve">    bottles</t>
    </r>
  </si>
  <si>
    <r>
      <rPr>
        <b/>
        <sz val="12"/>
        <color theme="1"/>
        <rFont val="Calibri"/>
        <family val="2"/>
        <scheme val="minor"/>
      </rPr>
      <t>Vodka</t>
    </r>
    <r>
      <rPr>
        <sz val="12"/>
        <color theme="1"/>
        <rFont val="Calibri"/>
        <family val="2"/>
        <scheme val="minor"/>
      </rPr>
      <t xml:space="preserve">            pub measure (25cl)</t>
    </r>
  </si>
  <si>
    <r>
      <rPr>
        <b/>
        <sz val="12"/>
        <color theme="1"/>
        <rFont val="Calibri"/>
        <family val="2"/>
        <scheme val="minor"/>
      </rPr>
      <t>Whisky</t>
    </r>
    <r>
      <rPr>
        <sz val="12"/>
        <color theme="1"/>
        <rFont val="Calibri"/>
        <family val="2"/>
        <scheme val="minor"/>
      </rPr>
      <t xml:space="preserve">          pub measure (25cl)</t>
    </r>
  </si>
  <si>
    <r>
      <rPr>
        <b/>
        <sz val="12"/>
        <color theme="1"/>
        <rFont val="Calibri"/>
        <family val="2"/>
        <scheme val="minor"/>
      </rPr>
      <t>Gin</t>
    </r>
    <r>
      <rPr>
        <sz val="12"/>
        <color theme="1"/>
        <rFont val="Calibri"/>
        <family val="2"/>
        <scheme val="minor"/>
      </rPr>
      <t xml:space="preserve">                 pub measure (25cl)</t>
    </r>
  </si>
  <si>
    <r>
      <rPr>
        <b/>
        <sz val="12"/>
        <color theme="1"/>
        <rFont val="Calibri"/>
        <family val="2"/>
        <scheme val="minor"/>
      </rPr>
      <t>Rum</t>
    </r>
    <r>
      <rPr>
        <sz val="12"/>
        <color theme="1"/>
        <rFont val="Calibri"/>
        <family val="2"/>
        <scheme val="minor"/>
      </rPr>
      <t xml:space="preserve">               pub measure (25cl)</t>
    </r>
  </si>
  <si>
    <r>
      <rPr>
        <b/>
        <sz val="12"/>
        <color theme="1"/>
        <rFont val="Calibri"/>
        <family val="2"/>
        <scheme val="minor"/>
      </rPr>
      <t xml:space="preserve">Port               </t>
    </r>
    <r>
      <rPr>
        <sz val="12"/>
        <color theme="1"/>
        <rFont val="Calibri"/>
        <family val="2"/>
        <scheme val="minor"/>
      </rPr>
      <t>pub measure (50cl)</t>
    </r>
  </si>
  <si>
    <r>
      <rPr>
        <b/>
        <sz val="12"/>
        <color theme="1"/>
        <rFont val="Calibri"/>
        <family val="2"/>
        <scheme val="minor"/>
      </rPr>
      <t xml:space="preserve">Sherry        </t>
    </r>
    <r>
      <rPr>
        <sz val="12"/>
        <color theme="1"/>
        <rFont val="Calibri"/>
        <family val="2"/>
        <scheme val="minor"/>
      </rPr>
      <t xml:space="preserve">   pub measure (50cl)</t>
    </r>
  </si>
  <si>
    <r>
      <rPr>
        <b/>
        <sz val="12"/>
        <color theme="1"/>
        <rFont val="Calibri"/>
        <family val="2"/>
        <scheme val="minor"/>
      </rPr>
      <t xml:space="preserve">Martini          </t>
    </r>
    <r>
      <rPr>
        <sz val="12"/>
        <color theme="1"/>
        <rFont val="Calibri"/>
        <family val="2"/>
        <scheme val="minor"/>
      </rPr>
      <t>pub measure (50cl)</t>
    </r>
  </si>
  <si>
    <r>
      <rPr>
        <b/>
        <sz val="12"/>
        <color theme="1"/>
        <rFont val="Calibri"/>
        <family val="2"/>
        <scheme val="minor"/>
      </rPr>
      <t>Wine</t>
    </r>
    <r>
      <rPr>
        <sz val="12"/>
        <color theme="1"/>
        <rFont val="Calibri"/>
        <family val="2"/>
        <scheme val="minor"/>
      </rPr>
      <t xml:space="preserve">              medium glasses</t>
    </r>
  </si>
  <si>
    <r>
      <rPr>
        <b/>
        <sz val="12"/>
        <color theme="1"/>
        <rFont val="Calibri"/>
        <family val="2"/>
        <scheme val="minor"/>
      </rPr>
      <t>Wine</t>
    </r>
    <r>
      <rPr>
        <sz val="12"/>
        <color theme="1"/>
        <rFont val="Calibri"/>
        <family val="2"/>
        <scheme val="minor"/>
      </rPr>
      <t xml:space="preserve">              large glasses</t>
    </r>
  </si>
  <si>
    <r>
      <t xml:space="preserve">                             </t>
    </r>
    <r>
      <rPr>
        <b/>
        <sz val="12"/>
        <color theme="1"/>
        <rFont val="Calibri"/>
        <family val="2"/>
        <scheme val="minor"/>
      </rPr>
      <t xml:space="preserve">     </t>
    </r>
    <r>
      <rPr>
        <b/>
        <sz val="12"/>
        <color rgb="FF009999"/>
        <rFont val="Calibri"/>
        <family val="2"/>
        <scheme val="minor"/>
      </rPr>
      <t>Units per day</t>
    </r>
  </si>
  <si>
    <t>Drinks</t>
  </si>
  <si>
    <t>ZM</t>
  </si>
  <si>
    <t xml:space="preserve"> UNIT CALCULATOR</t>
  </si>
  <si>
    <r>
      <rPr>
        <b/>
        <sz val="12"/>
        <color theme="1"/>
        <rFont val="Calibri"/>
        <family val="2"/>
        <scheme val="minor"/>
      </rPr>
      <t xml:space="preserve">Cider           </t>
    </r>
    <r>
      <rPr>
        <sz val="12"/>
        <color theme="1"/>
        <rFont val="Calibri"/>
        <family val="2"/>
        <scheme val="minor"/>
      </rPr>
      <t xml:space="preserve">   pint, normal strength</t>
    </r>
  </si>
  <si>
    <r>
      <rPr>
        <b/>
        <sz val="12"/>
        <color theme="1"/>
        <rFont val="Calibri"/>
        <family val="2"/>
        <scheme val="minor"/>
      </rPr>
      <t xml:space="preserve">Cider           </t>
    </r>
    <r>
      <rPr>
        <sz val="12"/>
        <color theme="1"/>
        <rFont val="Calibri"/>
        <family val="2"/>
        <scheme val="minor"/>
      </rPr>
      <t xml:space="preserve">   pint, strong</t>
    </r>
  </si>
  <si>
    <t>per week</t>
  </si>
  <si>
    <t xml:space="preserve">   </t>
  </si>
  <si>
    <t xml:space="preserve"> TOTAL UNITS PER WEEK</t>
  </si>
  <si>
    <r>
      <rPr>
        <b/>
        <sz val="12"/>
        <color rgb="FF009999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>ena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</si>
</sst>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99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9999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rgb="FF009999"/>
      </left>
      <right style="thick">
        <color rgb="FF009999"/>
      </right>
      <top style="thick">
        <color rgb="FF009999"/>
      </top>
      <bottom style="thick">
        <color rgb="FF009999"/>
      </bottom>
      <diagonal/>
    </border>
    <border>
      <left/>
      <right/>
      <top style="thick">
        <color rgb="FF009999"/>
      </top>
      <bottom/>
      <diagonal/>
    </border>
    <border>
      <left/>
      <right style="thick">
        <color rgb="FF009999"/>
      </right>
      <top style="thick">
        <color rgb="FF009999"/>
      </top>
      <bottom/>
      <diagonal/>
    </border>
    <border>
      <left style="thick">
        <color rgb="FF009999"/>
      </left>
      <right/>
      <top/>
      <bottom/>
      <diagonal/>
    </border>
    <border>
      <left/>
      <right style="thick">
        <color rgb="FF009999"/>
      </right>
      <top/>
      <bottom/>
      <diagonal/>
    </border>
    <border>
      <left/>
      <right/>
      <top style="medium">
        <color auto="1"/>
      </top>
      <bottom style="thick">
        <color rgb="FF009999"/>
      </bottom>
      <diagonal/>
    </border>
    <border>
      <left style="thick">
        <color rgb="FF009999"/>
      </left>
      <right/>
      <top style="medium">
        <color rgb="FF009999"/>
      </top>
      <bottom style="thick">
        <color rgb="FF009999"/>
      </bottom>
      <diagonal/>
    </border>
    <border>
      <left style="thick">
        <color rgb="FF009999"/>
      </left>
      <right/>
      <top style="thick">
        <color rgb="FF009999"/>
      </top>
      <bottom style="thick">
        <color rgb="FF009999"/>
      </bottom>
      <diagonal/>
    </border>
    <border>
      <left style="thick">
        <color rgb="FF009999"/>
      </left>
      <right/>
      <top style="thick">
        <color rgb="FF009999"/>
      </top>
      <bottom/>
      <diagonal/>
    </border>
    <border>
      <left style="thick">
        <color rgb="FF009999"/>
      </left>
      <right/>
      <top/>
      <bottom style="thick">
        <color rgb="FF009999"/>
      </bottom>
      <diagonal/>
    </border>
    <border>
      <left/>
      <right style="thick">
        <color rgb="FF009999"/>
      </right>
      <top/>
      <bottom style="thick">
        <color rgb="FF00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6" fillId="0" borderId="4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4" fillId="0" borderId="5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3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1" fontId="4" fillId="0" borderId="6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3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6" fillId="0" borderId="5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38100</xdr:rowOff>
    </xdr:from>
    <xdr:to>
      <xdr:col>8</xdr:col>
      <xdr:colOff>781050</xdr:colOff>
      <xdr:row>2</xdr:row>
      <xdr:rowOff>161924</xdr:rowOff>
    </xdr:to>
    <xdr:sp macro="" textlink="">
      <xdr:nvSpPr>
        <xdr:cNvPr id="2" name="TextBox 1"/>
        <xdr:cNvSpPr txBox="1"/>
      </xdr:nvSpPr>
      <xdr:spPr>
        <a:xfrm>
          <a:off x="2495550" y="238125"/>
          <a:ext cx="5486400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>
              <a:solidFill>
                <a:sysClr val="windowText" lastClr="000000"/>
              </a:solidFill>
            </a:rPr>
            <a:t>For</a:t>
          </a:r>
          <a:r>
            <a:rPr lang="en-GB" sz="1400" b="1" baseline="0">
              <a:solidFill>
                <a:sysClr val="windowText" lastClr="000000"/>
              </a:solidFill>
            </a:rPr>
            <a:t> each day of the week, enter the number of drinks you had.</a:t>
          </a:r>
          <a:endParaRPr lang="en-GB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38100</xdr:colOff>
      <xdr:row>1</xdr:row>
      <xdr:rowOff>57150</xdr:rowOff>
    </xdr:from>
    <xdr:to>
      <xdr:col>10</xdr:col>
      <xdr:colOff>1419225</xdr:colOff>
      <xdr:row>2</xdr:row>
      <xdr:rowOff>161925</xdr:rowOff>
    </xdr:to>
    <xdr:sp macro="" textlink="">
      <xdr:nvSpPr>
        <xdr:cNvPr id="6" name="TextBox 5"/>
        <xdr:cNvSpPr txBox="1"/>
      </xdr:nvSpPr>
      <xdr:spPr>
        <a:xfrm>
          <a:off x="8058150" y="257175"/>
          <a:ext cx="19907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>
              <a:solidFill>
                <a:srgbClr val="009999"/>
              </a:solidFill>
            </a:rPr>
            <a:t>Z</a:t>
          </a:r>
          <a:r>
            <a:rPr lang="en-GB" sz="1400" b="1">
              <a:solidFill>
                <a:sysClr val="windowText" lastClr="000000"/>
              </a:solidFill>
            </a:rPr>
            <a:t>M</a:t>
          </a:r>
        </a:p>
      </xdr:txBody>
    </xdr:sp>
    <xdr:clientData/>
  </xdr:twoCellAnchor>
  <xdr:twoCellAnchor>
    <xdr:from>
      <xdr:col>10</xdr:col>
      <xdr:colOff>209550</xdr:colOff>
      <xdr:row>1</xdr:row>
      <xdr:rowOff>114300</xdr:rowOff>
    </xdr:from>
    <xdr:to>
      <xdr:col>10</xdr:col>
      <xdr:colOff>647700</xdr:colOff>
      <xdr:row>2</xdr:row>
      <xdr:rowOff>133350</xdr:rowOff>
    </xdr:to>
    <xdr:sp macro="" textlink="">
      <xdr:nvSpPr>
        <xdr:cNvPr id="7" name="Rectangle 6"/>
        <xdr:cNvSpPr/>
      </xdr:nvSpPr>
      <xdr:spPr>
        <a:xfrm>
          <a:off x="8839200" y="314325"/>
          <a:ext cx="438150" cy="371475"/>
        </a:xfrm>
        <a:prstGeom prst="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4"/>
  <sheetViews>
    <sheetView tabSelected="1" workbookViewId="0">
      <selection activeCell="C5" sqref="C5"/>
    </sheetView>
  </sheetViews>
  <sheetFormatPr defaultRowHeight="15" x14ac:dyDescent="0.25"/>
  <cols>
    <col min="1" max="1" width="2.5703125" customWidth="1"/>
    <col min="2" max="2" width="33.85546875" customWidth="1"/>
    <col min="3" max="3" width="11.85546875" customWidth="1"/>
    <col min="4" max="4" width="11.7109375" customWidth="1"/>
    <col min="5" max="5" width="12.28515625" customWidth="1"/>
    <col min="6" max="7" width="11.85546875" customWidth="1"/>
    <col min="8" max="8" width="12" customWidth="1"/>
    <col min="9" max="9" width="12.28515625" customWidth="1"/>
    <col min="11" max="11" width="34.5703125" customWidth="1"/>
  </cols>
  <sheetData>
    <row r="1" spans="2:16" ht="15.75" thickBot="1" x14ac:dyDescent="0.3"/>
    <row r="2" spans="2:16" ht="27.75" thickTop="1" thickBot="1" x14ac:dyDescent="0.45">
      <c r="B2" s="14" t="s">
        <v>40</v>
      </c>
      <c r="C2" s="3"/>
      <c r="D2" s="3"/>
      <c r="E2" s="3"/>
      <c r="F2" s="3"/>
      <c r="G2" s="3"/>
      <c r="H2" s="3"/>
      <c r="I2" s="3"/>
      <c r="J2" s="20"/>
      <c r="K2" s="19" t="s">
        <v>44</v>
      </c>
    </row>
    <row r="3" spans="2:16" ht="17.25" thickTop="1" thickBot="1" x14ac:dyDescent="0.3">
      <c r="B3" s="23" t="s">
        <v>46</v>
      </c>
      <c r="C3" s="4"/>
      <c r="D3" s="4"/>
      <c r="E3" s="4"/>
      <c r="F3" s="4"/>
      <c r="G3" s="4"/>
      <c r="H3" s="4"/>
      <c r="I3" s="4"/>
      <c r="J3" s="21"/>
      <c r="K3" s="22"/>
    </row>
    <row r="4" spans="2:16" s="2" customFormat="1" ht="17.25" thickTop="1" thickBot="1" x14ac:dyDescent="0.3">
      <c r="B4" s="12" t="s">
        <v>23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15" t="s">
        <v>38</v>
      </c>
      <c r="K4" s="29" t="s">
        <v>43</v>
      </c>
    </row>
    <row r="5" spans="2:16" ht="16.5" thickTop="1" x14ac:dyDescent="0.25">
      <c r="B5" s="6" t="s">
        <v>24</v>
      </c>
      <c r="C5" s="27"/>
      <c r="D5" s="27"/>
      <c r="E5" s="27"/>
      <c r="F5" s="27"/>
      <c r="G5" s="27"/>
      <c r="H5" s="27"/>
      <c r="I5" s="27"/>
      <c r="J5" s="17">
        <f t="shared" ref="J5:J20" si="0">SUM(C5:I5)</f>
        <v>0</v>
      </c>
      <c r="K5" s="32" t="s">
        <v>24</v>
      </c>
    </row>
    <row r="6" spans="2:16" ht="15.75" x14ac:dyDescent="0.25">
      <c r="B6" s="6" t="s">
        <v>25</v>
      </c>
      <c r="C6" s="27"/>
      <c r="D6" s="27"/>
      <c r="E6" s="27"/>
      <c r="F6" s="27"/>
      <c r="G6" s="27"/>
      <c r="H6" s="27"/>
      <c r="I6" s="27"/>
      <c r="J6" s="13">
        <f t="shared" si="0"/>
        <v>0</v>
      </c>
      <c r="K6" s="16" t="s">
        <v>25</v>
      </c>
    </row>
    <row r="7" spans="2:16" ht="15.75" x14ac:dyDescent="0.25">
      <c r="B7" s="6" t="s">
        <v>35</v>
      </c>
      <c r="C7" s="27"/>
      <c r="D7" s="27"/>
      <c r="E7" s="27"/>
      <c r="F7" s="27"/>
      <c r="G7" s="27"/>
      <c r="H7" s="27"/>
      <c r="I7" s="27"/>
      <c r="J7" s="13">
        <f t="shared" si="0"/>
        <v>0</v>
      </c>
      <c r="K7" s="16" t="s">
        <v>35</v>
      </c>
    </row>
    <row r="8" spans="2:16" ht="15.75" x14ac:dyDescent="0.25">
      <c r="B8" s="6" t="s">
        <v>36</v>
      </c>
      <c r="C8" s="27"/>
      <c r="D8" s="27"/>
      <c r="E8" s="27"/>
      <c r="F8" s="27"/>
      <c r="G8" s="27"/>
      <c r="H8" s="27"/>
      <c r="I8" s="27"/>
      <c r="J8" s="13">
        <f t="shared" si="0"/>
        <v>0</v>
      </c>
      <c r="K8" s="16" t="s">
        <v>36</v>
      </c>
    </row>
    <row r="9" spans="2:16" ht="15.75" x14ac:dyDescent="0.25">
      <c r="B9" s="8" t="s">
        <v>26</v>
      </c>
      <c r="C9" s="27"/>
      <c r="D9" s="27"/>
      <c r="E9" s="27"/>
      <c r="F9" s="27"/>
      <c r="G9" s="27"/>
      <c r="H9" s="27"/>
      <c r="I9" s="27"/>
      <c r="J9" s="13">
        <f t="shared" si="0"/>
        <v>0</v>
      </c>
      <c r="K9" s="31" t="s">
        <v>26</v>
      </c>
    </row>
    <row r="10" spans="2:16" ht="15.75" x14ac:dyDescent="0.25">
      <c r="B10" s="6" t="s">
        <v>41</v>
      </c>
      <c r="C10" s="27"/>
      <c r="D10" s="27"/>
      <c r="E10" s="27"/>
      <c r="F10" s="27"/>
      <c r="G10" s="27"/>
      <c r="H10" s="27"/>
      <c r="I10" s="27"/>
      <c r="J10" s="13">
        <f t="shared" si="0"/>
        <v>0</v>
      </c>
      <c r="K10" s="16" t="s">
        <v>41</v>
      </c>
    </row>
    <row r="11" spans="2:16" ht="15.75" x14ac:dyDescent="0.25">
      <c r="B11" s="6" t="s">
        <v>42</v>
      </c>
      <c r="C11" s="27"/>
      <c r="D11" s="27"/>
      <c r="E11" s="27"/>
      <c r="F11" s="27"/>
      <c r="G11" s="27"/>
      <c r="H11" s="27"/>
      <c r="I11" s="27"/>
      <c r="J11" s="13">
        <f t="shared" si="0"/>
        <v>0</v>
      </c>
      <c r="K11" s="16" t="s">
        <v>42</v>
      </c>
    </row>
    <row r="12" spans="2:16" ht="15.75" x14ac:dyDescent="0.25">
      <c r="B12" s="6" t="s">
        <v>27</v>
      </c>
      <c r="C12" s="27"/>
      <c r="D12" s="27"/>
      <c r="E12" s="27"/>
      <c r="F12" s="27"/>
      <c r="G12" s="27"/>
      <c r="H12" s="27"/>
      <c r="I12" s="27"/>
      <c r="J12" s="13">
        <f t="shared" si="0"/>
        <v>0</v>
      </c>
      <c r="K12" s="16" t="s">
        <v>27</v>
      </c>
    </row>
    <row r="13" spans="2:16" ht="15.75" x14ac:dyDescent="0.25">
      <c r="B13" s="6" t="s">
        <v>28</v>
      </c>
      <c r="C13" s="27"/>
      <c r="D13" s="27"/>
      <c r="E13" s="27"/>
      <c r="F13" s="27"/>
      <c r="G13" s="27"/>
      <c r="H13" s="27"/>
      <c r="I13" s="27"/>
      <c r="J13" s="13">
        <f t="shared" si="0"/>
        <v>0</v>
      </c>
      <c r="K13" s="16" t="s">
        <v>28</v>
      </c>
      <c r="P13" t="s">
        <v>39</v>
      </c>
    </row>
    <row r="14" spans="2:16" ht="15.75" x14ac:dyDescent="0.25">
      <c r="B14" s="6" t="s">
        <v>29</v>
      </c>
      <c r="C14" s="27"/>
      <c r="D14" s="27"/>
      <c r="E14" s="27"/>
      <c r="F14" s="27"/>
      <c r="G14" s="27"/>
      <c r="H14" s="27"/>
      <c r="I14" s="27"/>
      <c r="J14" s="13">
        <f t="shared" si="0"/>
        <v>0</v>
      </c>
      <c r="K14" s="16" t="s">
        <v>29</v>
      </c>
    </row>
    <row r="15" spans="2:16" ht="15.75" x14ac:dyDescent="0.25">
      <c r="B15" s="6" t="s">
        <v>30</v>
      </c>
      <c r="C15" s="27"/>
      <c r="D15" s="27"/>
      <c r="E15" s="27"/>
      <c r="F15" s="27"/>
      <c r="G15" s="27"/>
      <c r="H15" s="27"/>
      <c r="I15" s="27"/>
      <c r="J15" s="13">
        <f t="shared" si="0"/>
        <v>0</v>
      </c>
      <c r="K15" s="16" t="s">
        <v>30</v>
      </c>
    </row>
    <row r="16" spans="2:16" ht="15.75" x14ac:dyDescent="0.25">
      <c r="B16" s="6" t="s">
        <v>31</v>
      </c>
      <c r="C16" s="27"/>
      <c r="D16" s="27"/>
      <c r="E16" s="27"/>
      <c r="F16" s="27"/>
      <c r="G16" s="27"/>
      <c r="H16" s="27"/>
      <c r="I16" s="27"/>
      <c r="J16" s="13">
        <f t="shared" si="0"/>
        <v>0</v>
      </c>
      <c r="K16" s="16" t="s">
        <v>31</v>
      </c>
    </row>
    <row r="17" spans="2:11" ht="15.75" x14ac:dyDescent="0.25">
      <c r="B17" s="6" t="s">
        <v>32</v>
      </c>
      <c r="C17" s="27"/>
      <c r="D17" s="27"/>
      <c r="E17" s="27"/>
      <c r="F17" s="27"/>
      <c r="G17" s="27"/>
      <c r="H17" s="27"/>
      <c r="I17" s="27"/>
      <c r="J17" s="13">
        <f t="shared" si="0"/>
        <v>0</v>
      </c>
      <c r="K17" s="16" t="s">
        <v>32</v>
      </c>
    </row>
    <row r="18" spans="2:11" ht="15.75" x14ac:dyDescent="0.25">
      <c r="B18" s="6" t="s">
        <v>33</v>
      </c>
      <c r="C18" s="27"/>
      <c r="D18" s="27"/>
      <c r="E18" s="27"/>
      <c r="F18" s="27"/>
      <c r="G18" s="27"/>
      <c r="H18" s="27"/>
      <c r="I18" s="27"/>
      <c r="J18" s="13">
        <f t="shared" si="0"/>
        <v>0</v>
      </c>
      <c r="K18" s="16" t="s">
        <v>33</v>
      </c>
    </row>
    <row r="19" spans="2:11" ht="16.5" thickBot="1" x14ac:dyDescent="0.3">
      <c r="B19" s="6" t="s">
        <v>34</v>
      </c>
      <c r="C19" s="27"/>
      <c r="D19" s="27"/>
      <c r="E19" s="27"/>
      <c r="F19" s="27"/>
      <c r="G19" s="27"/>
      <c r="H19" s="27"/>
      <c r="I19" s="27"/>
      <c r="J19" s="18">
        <f t="shared" si="0"/>
        <v>0</v>
      </c>
      <c r="K19" s="16" t="s">
        <v>34</v>
      </c>
    </row>
    <row r="20" spans="2:11" ht="27.75" thickTop="1" thickBot="1" x14ac:dyDescent="0.3">
      <c r="B20" s="24" t="s">
        <v>37</v>
      </c>
      <c r="C20" s="25">
        <f>C74</f>
        <v>0</v>
      </c>
      <c r="D20" s="25">
        <f t="shared" ref="D20:I20" si="1">D74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6">
        <f t="shared" si="0"/>
        <v>0</v>
      </c>
      <c r="K20" s="30" t="s">
        <v>45</v>
      </c>
    </row>
    <row r="21" spans="2:11" ht="19.5" thickTop="1" x14ac:dyDescent="0.3">
      <c r="B21" s="10"/>
      <c r="C21" s="7"/>
      <c r="D21" s="7"/>
      <c r="E21" s="7"/>
      <c r="F21" s="7"/>
      <c r="G21" s="7"/>
      <c r="H21" s="7"/>
      <c r="I21" s="7"/>
      <c r="J21" s="9"/>
      <c r="K21" s="11"/>
    </row>
    <row r="58" spans="2:9" x14ac:dyDescent="0.25"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1" t="s">
        <v>5</v>
      </c>
      <c r="H58" s="1" t="s">
        <v>6</v>
      </c>
      <c r="I58" s="1" t="s">
        <v>7</v>
      </c>
    </row>
    <row r="59" spans="2:9" x14ac:dyDescent="0.25">
      <c r="B59" t="s">
        <v>21</v>
      </c>
      <c r="C59" s="28">
        <f t="shared" ref="C59:I59" si="2">C5*2.3</f>
        <v>0</v>
      </c>
      <c r="D59" s="28">
        <f t="shared" si="2"/>
        <v>0</v>
      </c>
      <c r="E59" s="28">
        <f t="shared" si="2"/>
        <v>0</v>
      </c>
      <c r="F59" s="28">
        <f t="shared" si="2"/>
        <v>0</v>
      </c>
      <c r="G59" s="28">
        <f t="shared" si="2"/>
        <v>0</v>
      </c>
      <c r="H59" s="28">
        <f t="shared" si="2"/>
        <v>0</v>
      </c>
      <c r="I59" s="28">
        <f t="shared" si="2"/>
        <v>0</v>
      </c>
    </row>
    <row r="60" spans="2:9" x14ac:dyDescent="0.25">
      <c r="B60" t="s">
        <v>22</v>
      </c>
      <c r="C60" s="28">
        <f t="shared" ref="C60:I60" si="3">C6*2.8</f>
        <v>0</v>
      </c>
      <c r="D60" s="28">
        <f t="shared" si="3"/>
        <v>0</v>
      </c>
      <c r="E60" s="28">
        <f t="shared" si="3"/>
        <v>0</v>
      </c>
      <c r="F60" s="28">
        <f t="shared" si="3"/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</row>
    <row r="61" spans="2:9" x14ac:dyDescent="0.25">
      <c r="B61" t="s">
        <v>8</v>
      </c>
      <c r="C61" s="28">
        <f t="shared" ref="C61:I61" si="4">C7*2.4</f>
        <v>0</v>
      </c>
      <c r="D61" s="28">
        <f t="shared" si="4"/>
        <v>0</v>
      </c>
      <c r="E61" s="28">
        <f t="shared" si="4"/>
        <v>0</v>
      </c>
      <c r="F61" s="28">
        <f t="shared" si="4"/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</row>
    <row r="62" spans="2:9" x14ac:dyDescent="0.25">
      <c r="B62" t="s">
        <v>9</v>
      </c>
      <c r="C62" s="28">
        <f t="shared" ref="C62:I62" si="5">C8*3.2</f>
        <v>0</v>
      </c>
      <c r="D62" s="28">
        <f t="shared" si="5"/>
        <v>0</v>
      </c>
      <c r="E62" s="28">
        <f t="shared" si="5"/>
        <v>0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</row>
    <row r="63" spans="2:9" x14ac:dyDescent="0.25">
      <c r="B63" t="s">
        <v>10</v>
      </c>
      <c r="C63" s="28">
        <f t="shared" ref="C63:I63" si="6">C9*1.5</f>
        <v>0</v>
      </c>
      <c r="D63" s="28">
        <f t="shared" si="6"/>
        <v>0</v>
      </c>
      <c r="E63" s="28">
        <f t="shared" si="6"/>
        <v>0</v>
      </c>
      <c r="F63" s="28">
        <f t="shared" si="6"/>
        <v>0</v>
      </c>
      <c r="G63" s="28">
        <f t="shared" si="6"/>
        <v>0</v>
      </c>
      <c r="H63" s="28">
        <f t="shared" si="6"/>
        <v>0</v>
      </c>
      <c r="I63" s="28">
        <f t="shared" si="6"/>
        <v>0</v>
      </c>
    </row>
    <row r="64" spans="2:9" x14ac:dyDescent="0.25">
      <c r="B64" t="s">
        <v>11</v>
      </c>
      <c r="C64" s="28">
        <f t="shared" ref="C64:I64" si="7">C10*2.8</f>
        <v>0</v>
      </c>
      <c r="D64" s="28">
        <f t="shared" si="7"/>
        <v>0</v>
      </c>
      <c r="E64" s="28">
        <f t="shared" si="7"/>
        <v>0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</row>
    <row r="65" spans="2:9" x14ac:dyDescent="0.25">
      <c r="B65" t="s">
        <v>12</v>
      </c>
      <c r="C65" s="28">
        <f t="shared" ref="C65:I65" si="8">C11*4</f>
        <v>0</v>
      </c>
      <c r="D65" s="28">
        <f t="shared" si="8"/>
        <v>0</v>
      </c>
      <c r="E65" s="28">
        <f t="shared" si="8"/>
        <v>0</v>
      </c>
      <c r="F65" s="28">
        <f t="shared" si="8"/>
        <v>0</v>
      </c>
      <c r="G65" s="28">
        <f t="shared" si="8"/>
        <v>0</v>
      </c>
      <c r="H65" s="28">
        <f t="shared" si="8"/>
        <v>0</v>
      </c>
      <c r="I65" s="28">
        <f t="shared" si="8"/>
        <v>0</v>
      </c>
    </row>
    <row r="66" spans="2:9" x14ac:dyDescent="0.25">
      <c r="B66" t="s">
        <v>13</v>
      </c>
      <c r="C66" s="28">
        <f t="shared" ref="C66:I66" si="9">C12*1.5</f>
        <v>0</v>
      </c>
      <c r="D66" s="28">
        <f t="shared" si="9"/>
        <v>0</v>
      </c>
      <c r="E66" s="28">
        <f t="shared" si="9"/>
        <v>0</v>
      </c>
      <c r="F66" s="28">
        <f t="shared" si="9"/>
        <v>0</v>
      </c>
      <c r="G66" s="28">
        <f t="shared" si="9"/>
        <v>0</v>
      </c>
      <c r="H66" s="28">
        <f t="shared" si="9"/>
        <v>0</v>
      </c>
      <c r="I66" s="28">
        <f t="shared" si="9"/>
        <v>0</v>
      </c>
    </row>
    <row r="67" spans="2:9" x14ac:dyDescent="0.25">
      <c r="B67" t="s">
        <v>14</v>
      </c>
      <c r="C67" s="28">
        <f t="shared" ref="C67:I73" si="10">C13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</row>
    <row r="68" spans="2:9" x14ac:dyDescent="0.25">
      <c r="B68" t="s">
        <v>15</v>
      </c>
      <c r="C68" s="28">
        <f t="shared" si="10"/>
        <v>0</v>
      </c>
      <c r="D68" s="28">
        <f t="shared" si="10"/>
        <v>0</v>
      </c>
      <c r="E68" s="28">
        <f t="shared" si="10"/>
        <v>0</v>
      </c>
      <c r="F68" s="28">
        <f t="shared" si="10"/>
        <v>0</v>
      </c>
      <c r="G68" s="28">
        <f t="shared" si="10"/>
        <v>0</v>
      </c>
      <c r="H68" s="28">
        <f t="shared" si="10"/>
        <v>0</v>
      </c>
      <c r="I68" s="28">
        <f t="shared" si="10"/>
        <v>0</v>
      </c>
    </row>
    <row r="69" spans="2:9" x14ac:dyDescent="0.25">
      <c r="B69" t="s">
        <v>16</v>
      </c>
      <c r="C69" s="28">
        <f t="shared" si="10"/>
        <v>0</v>
      </c>
      <c r="D69" s="28">
        <f t="shared" si="10"/>
        <v>0</v>
      </c>
      <c r="E69" s="28">
        <f t="shared" si="10"/>
        <v>0</v>
      </c>
      <c r="F69" s="28">
        <f t="shared" si="10"/>
        <v>0</v>
      </c>
      <c r="G69" s="28">
        <f t="shared" si="10"/>
        <v>0</v>
      </c>
      <c r="H69" s="28">
        <f t="shared" si="10"/>
        <v>0</v>
      </c>
      <c r="I69" s="28">
        <f t="shared" si="10"/>
        <v>0</v>
      </c>
    </row>
    <row r="70" spans="2:9" x14ac:dyDescent="0.25">
      <c r="B70" t="s">
        <v>17</v>
      </c>
      <c r="C70" s="28">
        <f t="shared" si="10"/>
        <v>0</v>
      </c>
      <c r="D70" s="28">
        <f t="shared" si="10"/>
        <v>0</v>
      </c>
      <c r="E70" s="28">
        <f t="shared" si="10"/>
        <v>0</v>
      </c>
      <c r="F70" s="28">
        <f t="shared" si="10"/>
        <v>0</v>
      </c>
      <c r="G70" s="28">
        <f t="shared" si="10"/>
        <v>0</v>
      </c>
      <c r="H70" s="28">
        <f t="shared" si="10"/>
        <v>0</v>
      </c>
      <c r="I70" s="28">
        <f t="shared" si="10"/>
        <v>0</v>
      </c>
    </row>
    <row r="71" spans="2:9" x14ac:dyDescent="0.25">
      <c r="B71" t="s">
        <v>18</v>
      </c>
      <c r="C71" s="28">
        <f t="shared" si="10"/>
        <v>0</v>
      </c>
      <c r="D71" s="28">
        <f t="shared" si="10"/>
        <v>0</v>
      </c>
      <c r="E71" s="28">
        <f t="shared" si="10"/>
        <v>0</v>
      </c>
      <c r="F71" s="28">
        <f t="shared" si="10"/>
        <v>0</v>
      </c>
      <c r="G71" s="28">
        <f t="shared" si="10"/>
        <v>0</v>
      </c>
      <c r="H71" s="28">
        <f t="shared" si="10"/>
        <v>0</v>
      </c>
      <c r="I71" s="28">
        <f t="shared" si="10"/>
        <v>0</v>
      </c>
    </row>
    <row r="72" spans="2:9" x14ac:dyDescent="0.25">
      <c r="B72" t="s">
        <v>19</v>
      </c>
      <c r="C72" s="28">
        <f t="shared" si="10"/>
        <v>0</v>
      </c>
      <c r="D72" s="28">
        <f t="shared" si="10"/>
        <v>0</v>
      </c>
      <c r="E72" s="28">
        <f t="shared" si="10"/>
        <v>0</v>
      </c>
      <c r="F72" s="28">
        <f t="shared" si="10"/>
        <v>0</v>
      </c>
      <c r="G72" s="28">
        <f t="shared" si="10"/>
        <v>0</v>
      </c>
      <c r="H72" s="28">
        <f t="shared" si="10"/>
        <v>0</v>
      </c>
      <c r="I72" s="28">
        <f t="shared" si="10"/>
        <v>0</v>
      </c>
    </row>
    <row r="73" spans="2:9" x14ac:dyDescent="0.25">
      <c r="B73" t="s">
        <v>20</v>
      </c>
      <c r="C73" s="28">
        <f t="shared" si="10"/>
        <v>0</v>
      </c>
      <c r="D73" s="28">
        <f t="shared" si="10"/>
        <v>0</v>
      </c>
      <c r="E73" s="28">
        <f t="shared" si="10"/>
        <v>0</v>
      </c>
      <c r="F73" s="28">
        <f t="shared" si="10"/>
        <v>0</v>
      </c>
      <c r="G73" s="28">
        <f t="shared" si="10"/>
        <v>0</v>
      </c>
      <c r="H73" s="28">
        <f t="shared" si="10"/>
        <v>0</v>
      </c>
      <c r="I73" s="28">
        <f t="shared" si="10"/>
        <v>0</v>
      </c>
    </row>
    <row r="74" spans="2:9" x14ac:dyDescent="0.25">
      <c r="C74">
        <f t="shared" ref="C74:I74" si="11">SUM(C59:C73)</f>
        <v>0</v>
      </c>
      <c r="D74">
        <f t="shared" si="11"/>
        <v>0</v>
      </c>
      <c r="E74">
        <f t="shared" si="11"/>
        <v>0</v>
      </c>
      <c r="F74">
        <f t="shared" si="11"/>
        <v>0</v>
      </c>
      <c r="G74">
        <f t="shared" si="11"/>
        <v>0</v>
      </c>
      <c r="H74">
        <f t="shared" si="11"/>
        <v>0</v>
      </c>
      <c r="I74">
        <f t="shared" si="11"/>
        <v>0</v>
      </c>
    </row>
  </sheetData>
  <sheetProtection algorithmName="SHA-512" hashValue="oftiGI/BMYizLGwP3kpYno3TQcWn4KIWSVL9EnqR8ihcldxtnqpU1MRU7esz+HQRBsToRNnqicRvmstl/G+cwA==" saltValue="E1JvS3z343w5ArVRqn9fuw==" spinCount="100000" sheet="1" objects="1" scenarios="1"/>
  <customSheetViews>
    <customSheetView guid="{42AECC6E-5B62-44A9-9D7E-4CA7C7986BAD}">
      <selection activeCell="N5" sqref="N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keron fletcher</dc:creator>
  <cp:lastModifiedBy>keron fletcher</cp:lastModifiedBy>
  <dcterms:created xsi:type="dcterms:W3CDTF">2014-11-08T17:27:30Z</dcterms:created>
  <dcterms:modified xsi:type="dcterms:W3CDTF">2014-12-14T14:09:46Z</dcterms:modified>
</cp:coreProperties>
</file>